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 activeTab="2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0" i="3"/>
  <c r="E81" l="1"/>
  <c r="D81"/>
  <c r="E78"/>
  <c r="D77"/>
  <c r="D76"/>
  <c r="E72"/>
  <c r="E71"/>
  <c r="E70"/>
  <c r="D70"/>
  <c r="E69"/>
  <c r="D69"/>
  <c r="E64"/>
  <c r="D74"/>
  <c r="D57"/>
  <c r="E56"/>
  <c r="E55"/>
  <c r="E54"/>
  <c r="E53"/>
  <c r="D53"/>
  <c r="E49"/>
  <c r="E48"/>
  <c r="D47"/>
  <c r="D43"/>
  <c r="E42"/>
  <c r="E40"/>
  <c r="D40"/>
  <c r="E36"/>
  <c r="E35"/>
  <c r="D35"/>
  <c r="D30"/>
  <c r="E29"/>
  <c r="E27"/>
  <c r="D27"/>
  <c r="E22"/>
  <c r="E21"/>
  <c r="E20"/>
  <c r="E16"/>
  <c r="E15"/>
  <c r="D15"/>
  <c r="E14"/>
  <c r="E12"/>
  <c r="F11"/>
</calcChain>
</file>

<file path=xl/sharedStrings.xml><?xml version="1.0" encoding="utf-8"?>
<sst xmlns="http://schemas.openxmlformats.org/spreadsheetml/2006/main" count="324" uniqueCount="144">
  <si>
    <t>lp</t>
  </si>
  <si>
    <t xml:space="preserve">klasa </t>
  </si>
  <si>
    <t>Przedmiot</t>
  </si>
  <si>
    <t>Podręcznik (autor/tytuł)</t>
  </si>
  <si>
    <t>Zeszyt ćwiczeń (TAK/NIE)</t>
  </si>
  <si>
    <t>Wydawnictwo</t>
  </si>
  <si>
    <t>Nr dopuszczenia MEN</t>
  </si>
  <si>
    <t>pierwsza</t>
  </si>
  <si>
    <t>Edukacja wczesnoszkolna</t>
  </si>
  <si>
    <t>tak</t>
  </si>
  <si>
    <t>Nowa Era</t>
  </si>
  <si>
    <t>Religia</t>
  </si>
  <si>
    <t>nie</t>
  </si>
  <si>
    <t>Język angielski</t>
  </si>
  <si>
    <t>druga</t>
  </si>
  <si>
    <t>790/3/2018, 790/4/2018</t>
  </si>
  <si>
    <t>Elżbieta Kondrak "Idziemy do Jezusa"</t>
  </si>
  <si>
    <t>Wyd. Jedność</t>
  </si>
  <si>
    <t>Jennifer Heath, Rebecca Adlard, Dorota Sikora-Banasik, Marta Mrozik "Hello Explorer 2. Podręcznik do języka angielskiego dla klasy 2 szkoły podstawowej"</t>
  </si>
  <si>
    <t xml:space="preserve"> 830/2/2018</t>
  </si>
  <si>
    <t>trzecia</t>
  </si>
  <si>
    <t>790/5/2018, 790/6/2018</t>
  </si>
  <si>
    <t xml:space="preserve">Jennifer Heath, Rebecca Adlard, Dorota Sikora-Banasik, Marta Mrozik "Hello Explorer 3. Podręcznik do języka angielskiego dla klasy trzeciej szkoły podstawowej"
</t>
  </si>
  <si>
    <t>830/3/2019</t>
  </si>
  <si>
    <t>czwarta</t>
  </si>
  <si>
    <t xml:space="preserve">Danuta Jackowiak, ks.J.Szpet "Jestem chrześcijaninem"  </t>
  </si>
  <si>
    <t>Wyd. św. Wojciech</t>
  </si>
  <si>
    <t>Informatyka</t>
  </si>
  <si>
    <t xml:space="preserve">Michał Kęska "Lubię to" </t>
  </si>
  <si>
    <t>Język polski</t>
  </si>
  <si>
    <t>907/1/2017</t>
  </si>
  <si>
    <t xml:space="preserve">Muzyka </t>
  </si>
  <si>
    <t>Monika Gromek, Grażyna Kilbach:  "Lekcja muzyki"</t>
  </si>
  <si>
    <t>852/1/2017</t>
  </si>
  <si>
    <t>Plastyka</t>
  </si>
  <si>
    <t>brak</t>
  </si>
  <si>
    <t>Historia</t>
  </si>
  <si>
    <t>Bogumiła Olszewska, Wiesława Surdyk-Fertsch, Grzegorz Wojciechowski "Wczoraj i dziś"</t>
  </si>
  <si>
    <t>Przyroda</t>
  </si>
  <si>
    <t xml:space="preserve">Maria Marko - Worłowska , Feliks Szlajfer, Joanna Stawarz "Tajemnice przyrody" </t>
  </si>
  <si>
    <t>Matematyka</t>
  </si>
  <si>
    <t xml:space="preserve"> M. Dobrowolska, M. Jucewicz, M. Karpiński, P. Zarzycki "Matematyka z plusem"</t>
  </si>
  <si>
    <t xml:space="preserve">Gdańskie Wydawnictwo Oświatowe </t>
  </si>
  <si>
    <t>780/1/2017</t>
  </si>
  <si>
    <t>Technika</t>
  </si>
  <si>
    <t>Lech Łabecki, Marta Łabecka "Jak to działa?"</t>
  </si>
  <si>
    <t>295/1/2017</t>
  </si>
  <si>
    <t>WdŻwR</t>
  </si>
  <si>
    <t>Wych. fizyczne</t>
  </si>
  <si>
    <t>piąta</t>
  </si>
  <si>
    <t xml:space="preserve"> 847/2/2018</t>
  </si>
  <si>
    <t xml:space="preserve">Anna Klimowicz, Marlena Derlukiewicz
"NOWE Słowa na start. 5. Podrę cznik do języka polskiego do klasy piątej szkoły podstawowej" </t>
  </si>
  <si>
    <t>907/2/2018</t>
  </si>
  <si>
    <t>Jennifer Heath, Michele Crawford, Marta Mrozik, Katarzyna Kłopska "Junior Explorer 5"</t>
  </si>
  <si>
    <t>837/2/2018</t>
  </si>
  <si>
    <t>852/2/2018</t>
  </si>
  <si>
    <t>Grzegorz Wojciechowski "Wczoraj i dziś"</t>
  </si>
  <si>
    <t>877/2/2018</t>
  </si>
  <si>
    <t>Geografia</t>
  </si>
  <si>
    <t>Feliks Szlajfer, Zbigniew Zaniewicz, Tomasz Rachwał, Roman Malarz "Planeta Nowa"</t>
  </si>
  <si>
    <t>906/1/2018</t>
  </si>
  <si>
    <t>Biologia</t>
  </si>
  <si>
    <t>Marian Sęktas, Joanna Stawarz "Puls życia"</t>
  </si>
  <si>
    <t xml:space="preserve"> 844/1/2018</t>
  </si>
  <si>
    <t>780/2/2018</t>
  </si>
  <si>
    <t>295/2/2018</t>
  </si>
  <si>
    <t>szósta</t>
  </si>
  <si>
    <t>ks. prof. Jan Szpet i Danuta Jackowiak "Wierzę w Kościół"</t>
  </si>
  <si>
    <t>847/3/2018</t>
  </si>
  <si>
    <t>907/3/2019</t>
  </si>
  <si>
    <t>Jennifer Heath, Michele Crawford, Marta Mrozik, Jolanta Sochaczewska-Kuleta, Katarzyna Kłopska "Junior Explorer 6"</t>
  </si>
  <si>
    <t>837/3/2019</t>
  </si>
  <si>
    <t>852/3/2019</t>
  </si>
  <si>
    <t>877/3/2019</t>
  </si>
  <si>
    <t>Tomasz Rachwał, Roman Malarz, Dawid Szczypiński "Planeta Nowa"</t>
  </si>
  <si>
    <t xml:space="preserve"> 906/2/2019</t>
  </si>
  <si>
    <t>844/2/2019</t>
  </si>
  <si>
    <t>780/3/2019</t>
  </si>
  <si>
    <t xml:space="preserve"> 295/3/2019</t>
  </si>
  <si>
    <t>siódma</t>
  </si>
  <si>
    <t>Język niemiecki</t>
  </si>
  <si>
    <t xml:space="preserve"> 814/1/2017</t>
  </si>
  <si>
    <t>Stanisław Roszak, Anna Łaszkiewicz, Jarosław Kłaczkow "Wczoraj i dziś"</t>
  </si>
  <si>
    <t>Chemia</t>
  </si>
  <si>
    <t xml:space="preserve"> 785/1/2017</t>
  </si>
  <si>
    <t>Fizyka</t>
  </si>
  <si>
    <t>Grażyna Francuz - Ornat, Tresa Kulawik, Maria Nowotny - Różańska "Spotkania z fizyką"</t>
  </si>
  <si>
    <t>885/1/2017</t>
  </si>
  <si>
    <t xml:space="preserve"> M. Dobrowolska, M. Jucewicz, M. Karpiński, P. Zarzycki, Z. Bolałek, J. Lech, A. Mysior "Matematyka z plusem"</t>
  </si>
  <si>
    <t>Doradztwo zaw.</t>
  </si>
  <si>
    <t>ósma</t>
  </si>
  <si>
    <t>ks.Krzysztof Mielnicki "Błogosławieni ,kórzy ufają Jezusowi"</t>
  </si>
  <si>
    <t>847/5/2018</t>
  </si>
  <si>
    <t xml:space="preserve"> 907/5/2018</t>
  </si>
  <si>
    <t>Angela Bandis, Katrina Gormley, Diana Shotton "Teen Explorer 8"</t>
  </si>
  <si>
    <t xml:space="preserve"> 837/5/2018</t>
  </si>
  <si>
    <t>Jolanta Kamińska "Das ist Deutsch 8. KOMPAKT"</t>
  </si>
  <si>
    <t>814/2/2018</t>
  </si>
  <si>
    <t>Robert Śniegocki, Agnieszka Zielińska "Wczoraj i dziś"</t>
  </si>
  <si>
    <t xml:space="preserve">  877/5/2018</t>
  </si>
  <si>
    <t xml:space="preserve"> 906/4/2018</t>
  </si>
  <si>
    <t>Beata Sągin, Andrzej Boczarowski, Marian Sęktas "Puls życia"</t>
  </si>
  <si>
    <t>844/3/2018</t>
  </si>
  <si>
    <t>785/2/2018</t>
  </si>
  <si>
    <t xml:space="preserve"> 885/2/2018</t>
  </si>
  <si>
    <t>M. Dobrowolska, M. Jucewicz, M. Karpiński, P. Zarzycki, Z. Bolałek, J. Lech, A. Mysior "Matematyka z plusem"</t>
  </si>
  <si>
    <t>780/5/2018</t>
  </si>
  <si>
    <t>EdB</t>
  </si>
  <si>
    <t>846/2017</t>
  </si>
  <si>
    <t>WoS</t>
  </si>
  <si>
    <t>Iwona Janicka, Arkadiusz Janicki, Aleksandra Kucia-Maćkowska, Tomasz Maćkowski "Dziś i jutro"</t>
  </si>
  <si>
    <t>874/2017</t>
  </si>
  <si>
    <t>Anna Klimowicz, Marlena Derlukiewicz  "NOWE Słowa na start! 6" Podręcznik do języka polskiego dla klasy szóstej szkoły podstawowej</t>
  </si>
  <si>
    <t>TAK</t>
  </si>
  <si>
    <t>1088/1/2020</t>
  </si>
  <si>
    <t>1095/1/2020</t>
  </si>
  <si>
    <t xml:space="preserve">Elżbieta Kacprzak, Anna Ładzińska, Małgorzata Ogrodowczyk, Grażyna Wójcicka, Krystyna Sawicka, Ewa Swoboda:  "Wielka przygoda" Podręcznik do edukacji polonistycznej przyrodniczej, społecznej i matematycznej </t>
  </si>
  <si>
    <t>Adlard Rebecca, Dorota Sikora-Banasik, Edyta Smółkowska: Super Heroes, Podręcznik do języka angielskiego do klasy pierwszej szkoły podstawowej</t>
  </si>
  <si>
    <t xml:space="preserve">
ks. dr Paweł Płaczek: Pan Bóg jest naszym Ojcem (dwie części) –   Wydawnictwo Świętego Wojciecha                                                    
</t>
  </si>
  <si>
    <t xml:space="preserve">Wydawnictwo Świętego Wojciecha   </t>
  </si>
  <si>
    <t>NIE</t>
  </si>
  <si>
    <t>Szkolny zestaw podręczników 2020/2021</t>
  </si>
  <si>
    <t>Barbara Stępień, Ewa Hryszkiewicz, Joanna Winiecka-Nowak: Elementarz odkrywców, podręcznik do edukacji polonistycznej przyrodniczej, społecznej; Barbara Stępień, Ewa Hryszkiewicz, Joanna Winiecka-Nowak: Elementarz odkrywców, podręcznik do edukacji matematycznej</t>
  </si>
  <si>
    <t>E.Kondrak: Jezus jest z nami</t>
  </si>
  <si>
    <t>847/1/2020/z1</t>
  </si>
  <si>
    <t>Dziewicka Aleksandra; Hadley Kevin; Shaw Magdalena: Super Powers kl.4 Podręcznik do języka angielskiego dla klasy czwartej szkoły podstawowej</t>
  </si>
  <si>
    <t>1097/1/2020</t>
  </si>
  <si>
    <t>877/1/2020/z1</t>
  </si>
  <si>
    <t>863/2019/z1</t>
  </si>
  <si>
    <t xml:space="preserve">s. Beata Zawiślak, ks dr Marcin Wojtasik: Bóg szuka człowieka </t>
  </si>
  <si>
    <t>ks. Dr Krzysztof Mielnicki, Elżbieta Kondrak : "Błogosławieni, którzy szukają Jezusa "</t>
  </si>
  <si>
    <t>847/4/2020/z1</t>
  </si>
  <si>
    <t>907/4/2020</t>
  </si>
  <si>
    <t>Joanna Kościerzyńska, Joanna Ginter, Katarzyna Łęka, Joanna Krzemińska, Joanna Kostrzewa, Natalia Bielawska: NOWE Słowa na start! 7 Podręcznik do języka polskiego dla klasy siódmej szkoły podstawowej</t>
  </si>
  <si>
    <t>Angela Bandis, Diana Shotton, Katrina Gormel: "Teen Explorer New"</t>
  </si>
  <si>
    <t>837/4/2020/z1</t>
  </si>
  <si>
    <t>Jolanta Kamińska "Das ist Deutsch 7. KOMPAKT nowa edycja"</t>
  </si>
  <si>
    <t xml:space="preserve">  852/4/2020/z1</t>
  </si>
  <si>
    <t>877/4/2020/z1</t>
  </si>
  <si>
    <t>906/3/2019/z1</t>
  </si>
  <si>
    <t>Roman Malarz, Mariusz Szubert, Tomasz Rachwał: Planeta Nowa Podręcznik do geografii dla klasy siódmej szkoły podstawowej Nowa edycja 2020–2022</t>
  </si>
  <si>
    <t>Małgorzata Jefimow "Puls życia. Podręcznik do biologii dla klasy siódmej szkoły podstawowej Nowa edycja 2020–2022"</t>
  </si>
  <si>
    <t>844/3/2020/z1</t>
  </si>
  <si>
    <t>Jan Kulawik, Teresa Kulawik, Maria Litwin "Chemia Nowej Ery. Podręcznik do chemii dla klasy siódmej szkoły podstawowej Nowa edycja 2020–2022"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</si>
</sst>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2">
    <xf numFmtId="0" fontId="0" fillId="0" borderId="0" xfId="0"/>
    <xf numFmtId="0" fontId="5" fillId="4" borderId="7" xfId="1" applyFont="1" applyFill="1" applyBorder="1" applyAlignment="1">
      <alignment horizontal="left"/>
    </xf>
    <xf numFmtId="0" fontId="6" fillId="4" borderId="9" xfId="1" applyFont="1" applyFill="1" applyBorder="1" applyAlignment="1">
      <alignment horizontal="left"/>
    </xf>
    <xf numFmtId="0" fontId="6" fillId="4" borderId="10" xfId="2" applyFont="1" applyFill="1" applyBorder="1" applyAlignment="1">
      <alignment horizontal="left" wrapText="1"/>
    </xf>
    <xf numFmtId="0" fontId="5" fillId="4" borderId="11" xfId="1" applyFont="1" applyFill="1" applyBorder="1" applyAlignment="1">
      <alignment horizontal="left"/>
    </xf>
    <xf numFmtId="0" fontId="6" fillId="4" borderId="13" xfId="1" applyFont="1" applyFill="1" applyBorder="1" applyAlignment="1">
      <alignment horizontal="left"/>
    </xf>
    <xf numFmtId="0" fontId="6" fillId="4" borderId="14" xfId="2" applyFont="1" applyFill="1" applyBorder="1" applyAlignment="1">
      <alignment horizontal="left" wrapText="1"/>
    </xf>
    <xf numFmtId="0" fontId="6" fillId="4" borderId="14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left"/>
    </xf>
    <xf numFmtId="0" fontId="6" fillId="4" borderId="16" xfId="1" applyFont="1" applyFill="1" applyBorder="1" applyAlignment="1">
      <alignment horizontal="left"/>
    </xf>
    <xf numFmtId="0" fontId="6" fillId="4" borderId="17" xfId="2" applyFont="1" applyFill="1" applyBorder="1" applyAlignment="1">
      <alignment horizontal="left" wrapText="1"/>
    </xf>
    <xf numFmtId="0" fontId="6" fillId="4" borderId="17" xfId="1" applyFont="1" applyFill="1" applyBorder="1" applyAlignment="1">
      <alignment horizontal="left"/>
    </xf>
    <xf numFmtId="0" fontId="6" fillId="5" borderId="10" xfId="2" applyFont="1" applyFill="1" applyBorder="1" applyAlignment="1">
      <alignment horizontal="left" wrapText="1"/>
    </xf>
    <xf numFmtId="0" fontId="6" fillId="5" borderId="14" xfId="2" applyFont="1" applyFill="1" applyBorder="1" applyAlignment="1">
      <alignment horizontal="left" wrapText="1"/>
    </xf>
    <xf numFmtId="0" fontId="6" fillId="5" borderId="14" xfId="2" applyFont="1" applyFill="1" applyBorder="1" applyAlignment="1">
      <alignment horizontal="left"/>
    </xf>
    <xf numFmtId="0" fontId="6" fillId="5" borderId="17" xfId="2" applyFont="1" applyFill="1" applyBorder="1" applyAlignment="1">
      <alignment horizontal="left" wrapText="1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 wrapText="1"/>
    </xf>
    <xf numFmtId="0" fontId="6" fillId="4" borderId="14" xfId="2" applyFont="1" applyFill="1" applyBorder="1" applyAlignment="1">
      <alignment horizontal="left"/>
    </xf>
    <xf numFmtId="0" fontId="5" fillId="8" borderId="7" xfId="2" applyFont="1" applyFill="1" applyBorder="1" applyAlignment="1">
      <alignment horizontal="left"/>
    </xf>
    <xf numFmtId="0" fontId="6" fillId="8" borderId="9" xfId="2" applyFont="1" applyFill="1" applyBorder="1" applyAlignment="1">
      <alignment horizontal="left"/>
    </xf>
    <xf numFmtId="0" fontId="6" fillId="8" borderId="10" xfId="2" applyFont="1" applyFill="1" applyBorder="1" applyAlignment="1">
      <alignment horizontal="left" wrapText="1"/>
    </xf>
    <xf numFmtId="0" fontId="6" fillId="8" borderId="10" xfId="2" applyFont="1" applyFill="1" applyBorder="1" applyAlignment="1">
      <alignment horizontal="left"/>
    </xf>
    <xf numFmtId="0" fontId="5" fillId="8" borderId="11" xfId="2" applyFont="1" applyFill="1" applyBorder="1" applyAlignment="1">
      <alignment horizontal="left"/>
    </xf>
    <xf numFmtId="0" fontId="6" fillId="8" borderId="13" xfId="2" applyFont="1" applyFill="1" applyBorder="1" applyAlignment="1">
      <alignment horizontal="left"/>
    </xf>
    <xf numFmtId="0" fontId="6" fillId="8" borderId="14" xfId="2" applyFont="1" applyFill="1" applyBorder="1" applyAlignment="1">
      <alignment horizontal="left" wrapText="1"/>
    </xf>
    <xf numFmtId="0" fontId="6" fillId="8" borderId="14" xfId="2" applyFont="1" applyFill="1" applyBorder="1" applyAlignment="1">
      <alignment horizontal="left"/>
    </xf>
    <xf numFmtId="0" fontId="5" fillId="8" borderId="15" xfId="2" applyFont="1" applyFill="1" applyBorder="1" applyAlignment="1">
      <alignment horizontal="left"/>
    </xf>
    <xf numFmtId="0" fontId="6" fillId="8" borderId="16" xfId="2" applyFont="1" applyFill="1" applyBorder="1" applyAlignment="1">
      <alignment horizontal="left"/>
    </xf>
    <xf numFmtId="0" fontId="6" fillId="8" borderId="17" xfId="2" applyFont="1" applyFill="1" applyBorder="1" applyAlignment="1">
      <alignment horizontal="left" wrapText="1"/>
    </xf>
    <xf numFmtId="0" fontId="6" fillId="8" borderId="17" xfId="2" applyFont="1" applyFill="1" applyBorder="1" applyAlignment="1">
      <alignment horizontal="left"/>
    </xf>
    <xf numFmtId="0" fontId="5" fillId="6" borderId="7" xfId="1" applyFont="1" applyFill="1" applyBorder="1" applyAlignment="1">
      <alignment horizontal="left"/>
    </xf>
    <xf numFmtId="0" fontId="6" fillId="6" borderId="9" xfId="1" applyFont="1" applyFill="1" applyBorder="1" applyAlignment="1">
      <alignment horizontal="left"/>
    </xf>
    <xf numFmtId="0" fontId="6" fillId="6" borderId="10" xfId="2" applyFont="1" applyFill="1" applyBorder="1" applyAlignment="1">
      <alignment horizontal="left" wrapText="1"/>
    </xf>
    <xf numFmtId="0" fontId="5" fillId="6" borderId="11" xfId="1" applyFont="1" applyFill="1" applyBorder="1" applyAlignment="1">
      <alignment horizontal="left"/>
    </xf>
    <xf numFmtId="0" fontId="6" fillId="6" borderId="13" xfId="1" applyFont="1" applyFill="1" applyBorder="1" applyAlignment="1">
      <alignment horizontal="left"/>
    </xf>
    <xf numFmtId="0" fontId="6" fillId="6" borderId="14" xfId="2" applyFont="1" applyFill="1" applyBorder="1" applyAlignment="1">
      <alignment horizontal="left" wrapText="1"/>
    </xf>
    <xf numFmtId="0" fontId="6" fillId="6" borderId="14" xfId="1" applyFont="1" applyFill="1" applyBorder="1" applyAlignment="1">
      <alignment horizontal="left"/>
    </xf>
    <xf numFmtId="0" fontId="5" fillId="6" borderId="15" xfId="1" applyFont="1" applyFill="1" applyBorder="1" applyAlignment="1">
      <alignment horizontal="left"/>
    </xf>
    <xf numFmtId="0" fontId="6" fillId="6" borderId="16" xfId="1" applyFont="1" applyFill="1" applyBorder="1" applyAlignment="1">
      <alignment horizontal="left"/>
    </xf>
    <xf numFmtId="0" fontId="6" fillId="6" borderId="17" xfId="2" applyFont="1" applyFill="1" applyBorder="1" applyAlignment="1">
      <alignment horizontal="left" wrapText="1"/>
    </xf>
    <xf numFmtId="0" fontId="6" fillId="6" borderId="17" xfId="1" applyFont="1" applyFill="1" applyBorder="1" applyAlignment="1">
      <alignment horizontal="left"/>
    </xf>
    <xf numFmtId="0" fontId="5" fillId="9" borderId="7" xfId="2" applyFont="1" applyFill="1" applyBorder="1" applyAlignment="1">
      <alignment horizontal="left"/>
    </xf>
    <xf numFmtId="0" fontId="6" fillId="9" borderId="9" xfId="2" applyFont="1" applyFill="1" applyBorder="1" applyAlignment="1">
      <alignment horizontal="left"/>
    </xf>
    <xf numFmtId="0" fontId="6" fillId="9" borderId="10" xfId="2" applyFont="1" applyFill="1" applyBorder="1" applyAlignment="1">
      <alignment horizontal="left" wrapText="1"/>
    </xf>
    <xf numFmtId="0" fontId="5" fillId="9" borderId="11" xfId="2" applyFont="1" applyFill="1" applyBorder="1" applyAlignment="1">
      <alignment horizontal="left"/>
    </xf>
    <xf numFmtId="0" fontId="6" fillId="9" borderId="13" xfId="2" applyFont="1" applyFill="1" applyBorder="1" applyAlignment="1">
      <alignment horizontal="left"/>
    </xf>
    <xf numFmtId="0" fontId="6" fillId="9" borderId="14" xfId="2" applyFont="1" applyFill="1" applyBorder="1" applyAlignment="1">
      <alignment horizontal="left" wrapText="1"/>
    </xf>
    <xf numFmtId="0" fontId="6" fillId="9" borderId="14" xfId="2" applyFont="1" applyFill="1" applyBorder="1" applyAlignment="1">
      <alignment horizontal="left"/>
    </xf>
    <xf numFmtId="0" fontId="5" fillId="9" borderId="15" xfId="2" applyFont="1" applyFill="1" applyBorder="1" applyAlignment="1">
      <alignment horizontal="left"/>
    </xf>
    <xf numFmtId="0" fontId="6" fillId="9" borderId="16" xfId="2" applyFont="1" applyFill="1" applyBorder="1" applyAlignment="1">
      <alignment horizontal="left"/>
    </xf>
    <xf numFmtId="0" fontId="6" fillId="9" borderId="17" xfId="2" applyFont="1" applyFill="1" applyBorder="1" applyAlignment="1">
      <alignment horizontal="left" wrapText="1"/>
    </xf>
    <xf numFmtId="0" fontId="6" fillId="9" borderId="17" xfId="2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6" fillId="5" borderId="9" xfId="1" applyFont="1" applyFill="1" applyBorder="1" applyAlignment="1">
      <alignment horizontal="left"/>
    </xf>
    <xf numFmtId="0" fontId="6" fillId="5" borderId="10" xfId="2" applyFont="1" applyFill="1" applyBorder="1" applyAlignment="1">
      <alignment horizontal="left"/>
    </xf>
    <xf numFmtId="0" fontId="5" fillId="5" borderId="11" xfId="1" applyFont="1" applyFill="1" applyBorder="1" applyAlignment="1">
      <alignment horizontal="left"/>
    </xf>
    <xf numFmtId="0" fontId="6" fillId="5" borderId="13" xfId="1" applyFont="1" applyFill="1" applyBorder="1" applyAlignment="1">
      <alignment horizontal="left"/>
    </xf>
    <xf numFmtId="0" fontId="6" fillId="5" borderId="14" xfId="1" applyFont="1" applyFill="1" applyBorder="1" applyAlignment="1">
      <alignment horizontal="left"/>
    </xf>
    <xf numFmtId="0" fontId="6" fillId="5" borderId="14" xfId="1" applyFont="1" applyFill="1" applyBorder="1" applyAlignment="1">
      <alignment horizontal="left" wrapText="1"/>
    </xf>
    <xf numFmtId="0" fontId="5" fillId="5" borderId="15" xfId="1" applyFont="1" applyFill="1" applyBorder="1" applyAlignment="1">
      <alignment horizontal="left"/>
    </xf>
    <xf numFmtId="0" fontId="6" fillId="5" borderId="16" xfId="1" applyFont="1" applyFill="1" applyBorder="1" applyAlignment="1">
      <alignment horizontal="left"/>
    </xf>
    <xf numFmtId="0" fontId="6" fillId="5" borderId="17" xfId="1" applyFont="1" applyFill="1" applyBorder="1" applyAlignment="1">
      <alignment horizontal="left"/>
    </xf>
    <xf numFmtId="0" fontId="5" fillId="10" borderId="7" xfId="2" applyFont="1" applyFill="1" applyBorder="1" applyAlignment="1">
      <alignment horizontal="left"/>
    </xf>
    <xf numFmtId="0" fontId="6" fillId="10" borderId="9" xfId="2" applyFont="1" applyFill="1" applyBorder="1" applyAlignment="1">
      <alignment horizontal="left"/>
    </xf>
    <xf numFmtId="0" fontId="6" fillId="10" borderId="10" xfId="2" applyFont="1" applyFill="1" applyBorder="1" applyAlignment="1">
      <alignment horizontal="left" wrapText="1"/>
    </xf>
    <xf numFmtId="0" fontId="6" fillId="10" borderId="10" xfId="2" applyFont="1" applyFill="1" applyBorder="1" applyAlignment="1">
      <alignment horizontal="left"/>
    </xf>
    <xf numFmtId="0" fontId="5" fillId="10" borderId="11" xfId="2" applyFont="1" applyFill="1" applyBorder="1" applyAlignment="1">
      <alignment horizontal="left"/>
    </xf>
    <xf numFmtId="0" fontId="6" fillId="10" borderId="13" xfId="2" applyFont="1" applyFill="1" applyBorder="1" applyAlignment="1">
      <alignment horizontal="left"/>
    </xf>
    <xf numFmtId="0" fontId="6" fillId="10" borderId="14" xfId="2" applyFont="1" applyFill="1" applyBorder="1" applyAlignment="1">
      <alignment horizontal="left" wrapText="1"/>
    </xf>
    <xf numFmtId="0" fontId="6" fillId="10" borderId="14" xfId="2" applyFont="1" applyFill="1" applyBorder="1" applyAlignment="1">
      <alignment horizontal="left"/>
    </xf>
    <xf numFmtId="0" fontId="5" fillId="10" borderId="15" xfId="2" applyFont="1" applyFill="1" applyBorder="1" applyAlignment="1">
      <alignment horizontal="left"/>
    </xf>
    <xf numFmtId="0" fontId="6" fillId="10" borderId="16" xfId="2" applyFont="1" applyFill="1" applyBorder="1" applyAlignment="1">
      <alignment horizontal="left"/>
    </xf>
    <xf numFmtId="0" fontId="6" fillId="10" borderId="17" xfId="2" applyFont="1" applyFill="1" applyBorder="1" applyAlignment="1">
      <alignment horizontal="left" wrapText="1"/>
    </xf>
    <xf numFmtId="0" fontId="6" fillId="10" borderId="17" xfId="2" applyFont="1" applyFill="1" applyBorder="1" applyAlignment="1">
      <alignment horizontal="left"/>
    </xf>
    <xf numFmtId="0" fontId="6" fillId="4" borderId="10" xfId="1" applyFont="1" applyFill="1" applyBorder="1" applyAlignment="1">
      <alignment horizontal="left"/>
    </xf>
    <xf numFmtId="0" fontId="6" fillId="4" borderId="14" xfId="1" applyFont="1" applyFill="1" applyBorder="1" applyAlignment="1">
      <alignment horizontal="left" wrapText="1"/>
    </xf>
    <xf numFmtId="0" fontId="6" fillId="4" borderId="17" xfId="1" applyFont="1" applyFill="1" applyBorder="1" applyAlignment="1">
      <alignment horizontal="left" wrapText="1"/>
    </xf>
    <xf numFmtId="0" fontId="5" fillId="11" borderId="7" xfId="1" applyFont="1" applyFill="1" applyBorder="1" applyAlignment="1">
      <alignment horizontal="left"/>
    </xf>
    <xf numFmtId="0" fontId="6" fillId="11" borderId="9" xfId="1" applyFont="1" applyFill="1" applyBorder="1" applyAlignment="1">
      <alignment horizontal="left"/>
    </xf>
    <xf numFmtId="0" fontId="6" fillId="11" borderId="10" xfId="2" applyFont="1" applyFill="1" applyBorder="1" applyAlignment="1">
      <alignment horizontal="left" wrapText="1"/>
    </xf>
    <xf numFmtId="0" fontId="6" fillId="11" borderId="10" xfId="1" applyFont="1" applyFill="1" applyBorder="1" applyAlignment="1">
      <alignment horizontal="left"/>
    </xf>
    <xf numFmtId="0" fontId="5" fillId="11" borderId="11" xfId="1" applyFont="1" applyFill="1" applyBorder="1" applyAlignment="1">
      <alignment horizontal="left"/>
    </xf>
    <xf numFmtId="0" fontId="6" fillId="11" borderId="13" xfId="1" applyFont="1" applyFill="1" applyBorder="1" applyAlignment="1">
      <alignment horizontal="left"/>
    </xf>
    <xf numFmtId="0" fontId="6" fillId="11" borderId="14" xfId="2" applyFont="1" applyFill="1" applyBorder="1" applyAlignment="1">
      <alignment horizontal="left" wrapText="1"/>
    </xf>
    <xf numFmtId="0" fontId="6" fillId="11" borderId="14" xfId="1" applyFont="1" applyFill="1" applyBorder="1" applyAlignment="1">
      <alignment horizontal="left"/>
    </xf>
    <xf numFmtId="0" fontId="6" fillId="11" borderId="14" xfId="2" applyFont="1" applyFill="1" applyBorder="1" applyAlignment="1">
      <alignment horizontal="left"/>
    </xf>
    <xf numFmtId="0" fontId="5" fillId="11" borderId="15" xfId="1" applyFont="1" applyFill="1" applyBorder="1" applyAlignment="1">
      <alignment horizontal="left"/>
    </xf>
    <xf numFmtId="0" fontId="6" fillId="11" borderId="16" xfId="1" applyFont="1" applyFill="1" applyBorder="1" applyAlignment="1">
      <alignment horizontal="left"/>
    </xf>
    <xf numFmtId="0" fontId="6" fillId="11" borderId="17" xfId="2" applyFont="1" applyFill="1" applyBorder="1" applyAlignment="1">
      <alignment horizontal="left" wrapText="1"/>
    </xf>
    <xf numFmtId="0" fontId="6" fillId="11" borderId="17" xfId="1" applyFont="1" applyFill="1" applyBorder="1" applyAlignment="1">
      <alignment horizontal="left"/>
    </xf>
    <xf numFmtId="0" fontId="5" fillId="7" borderId="7" xfId="2" applyFont="1" applyFill="1" applyBorder="1" applyAlignment="1">
      <alignment horizontal="left"/>
    </xf>
    <xf numFmtId="0" fontId="6" fillId="7" borderId="9" xfId="2" applyFont="1" applyFill="1" applyBorder="1" applyAlignment="1">
      <alignment horizontal="left"/>
    </xf>
    <xf numFmtId="0" fontId="6" fillId="7" borderId="1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left"/>
    </xf>
    <xf numFmtId="0" fontId="5" fillId="7" borderId="11" xfId="2" applyFont="1" applyFill="1" applyBorder="1" applyAlignment="1">
      <alignment horizontal="left"/>
    </xf>
    <xf numFmtId="0" fontId="6" fillId="7" borderId="13" xfId="2" applyFont="1" applyFill="1" applyBorder="1" applyAlignment="1">
      <alignment horizontal="left"/>
    </xf>
    <xf numFmtId="0" fontId="6" fillId="7" borderId="14" xfId="2" applyFont="1" applyFill="1" applyBorder="1" applyAlignment="1">
      <alignment horizontal="left" wrapText="1"/>
    </xf>
    <xf numFmtId="0" fontId="6" fillId="7" borderId="14" xfId="2" applyFont="1" applyFill="1" applyBorder="1" applyAlignment="1">
      <alignment horizontal="left"/>
    </xf>
    <xf numFmtId="0" fontId="5" fillId="7" borderId="15" xfId="2" applyFont="1" applyFill="1" applyBorder="1" applyAlignment="1">
      <alignment horizontal="left"/>
    </xf>
    <xf numFmtId="0" fontId="6" fillId="7" borderId="16" xfId="2" applyFont="1" applyFill="1" applyBorder="1" applyAlignment="1">
      <alignment horizontal="left"/>
    </xf>
    <xf numFmtId="0" fontId="6" fillId="7" borderId="17" xfId="2" applyFont="1" applyFill="1" applyBorder="1" applyAlignment="1">
      <alignment horizontal="left" wrapText="1"/>
    </xf>
    <xf numFmtId="0" fontId="6" fillId="7" borderId="17" xfId="2" applyFont="1" applyFill="1" applyBorder="1" applyAlignment="1">
      <alignment horizontal="left"/>
    </xf>
    <xf numFmtId="0" fontId="5" fillId="4" borderId="18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11" borderId="18" xfId="1" applyFont="1" applyFill="1" applyBorder="1" applyAlignment="1">
      <alignment horizontal="center" vertical="center"/>
    </xf>
    <xf numFmtId="0" fontId="5" fillId="11" borderId="19" xfId="1" applyFont="1" applyFill="1" applyBorder="1" applyAlignment="1">
      <alignment horizontal="center" vertical="center"/>
    </xf>
    <xf numFmtId="0" fontId="5" fillId="11" borderId="20" xfId="1" applyFont="1" applyFill="1" applyBorder="1" applyAlignment="1">
      <alignment horizontal="center" vertical="center"/>
    </xf>
    <xf numFmtId="0" fontId="5" fillId="7" borderId="18" xfId="2" applyFont="1" applyFill="1" applyBorder="1" applyAlignment="1">
      <alignment horizontal="center" vertical="center"/>
    </xf>
    <xf numFmtId="0" fontId="5" fillId="7" borderId="19" xfId="2" applyFont="1" applyFill="1" applyBorder="1" applyAlignment="1">
      <alignment horizontal="center" vertical="center"/>
    </xf>
    <xf numFmtId="0" fontId="5" fillId="7" borderId="20" xfId="2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8" borderId="8" xfId="2" applyFont="1" applyFill="1" applyBorder="1" applyAlignment="1">
      <alignment horizontal="center" vertical="center"/>
    </xf>
    <xf numFmtId="0" fontId="5" fillId="8" borderId="12" xfId="2" applyFont="1" applyFill="1" applyBorder="1" applyAlignment="1">
      <alignment horizontal="center" vertical="center"/>
    </xf>
    <xf numFmtId="0" fontId="5" fillId="8" borderId="5" xfId="2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10" borderId="18" xfId="2" applyFont="1" applyFill="1" applyBorder="1" applyAlignment="1">
      <alignment horizontal="center" vertical="center"/>
    </xf>
    <xf numFmtId="0" fontId="5" fillId="10" borderId="19" xfId="2" applyFont="1" applyFill="1" applyBorder="1" applyAlignment="1">
      <alignment horizontal="center" vertical="center"/>
    </xf>
    <xf numFmtId="0" fontId="5" fillId="10" borderId="20" xfId="2" applyFont="1" applyFill="1" applyBorder="1" applyAlignment="1">
      <alignment horizontal="center" vertical="center"/>
    </xf>
  </cellXfs>
  <cellStyles count="3">
    <cellStyle name="Dobre" xfId="1" builtinId="26"/>
    <cellStyle name="Neutralne" xfId="2" builtinId="2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ocuments/Podr&#281;czniki/Szkolny%20zestaw%20program&#243;w%20nauczania%202020-2021%20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Religia"/>
      <sheetName val="Wczesnoszkolna - Kempara"/>
      <sheetName val="Niemiecki"/>
      <sheetName val="Mat. Inf."/>
      <sheetName val="Polski-Kornak"/>
      <sheetName val="edb"/>
      <sheetName val="Przyr, tech, wf, Pomocka"/>
      <sheetName val="Plastyka IP"/>
      <sheetName val="Angielski"/>
      <sheetName val="WdŻwR"/>
      <sheetName val="wczesnoszkolna jasiak"/>
      <sheetName val="Arkusz2"/>
    </sheetNames>
    <sheetDataSet>
      <sheetData sheetId="0" refreshError="1"/>
      <sheetData sheetId="1"/>
      <sheetData sheetId="2"/>
      <sheetData sheetId="3">
        <row r="56">
          <cell r="F56" t="str">
            <v>TAK</v>
          </cell>
        </row>
        <row r="72">
          <cell r="F72" t="str">
            <v>TAK</v>
          </cell>
        </row>
      </sheetData>
      <sheetData sheetId="4">
        <row r="14">
          <cell r="F14" t="str">
            <v>Nie</v>
          </cell>
        </row>
        <row r="21">
          <cell r="F21" t="str">
            <v>Tak</v>
          </cell>
        </row>
        <row r="27">
          <cell r="E27" t="str">
            <v>Lubię to. Michał Kęska</v>
          </cell>
          <cell r="F27" t="str">
            <v>Nie</v>
          </cell>
        </row>
        <row r="35">
          <cell r="F35" t="str">
            <v>Tak</v>
          </cell>
        </row>
        <row r="40">
          <cell r="E40" t="str">
            <v>Lubię to. Michał Kęska</v>
          </cell>
          <cell r="F40" t="str">
            <v>Nie</v>
          </cell>
        </row>
        <row r="48">
          <cell r="F48" t="str">
            <v>Tak</v>
          </cell>
        </row>
        <row r="53">
          <cell r="E53" t="str">
            <v>Lubie to. Grażyna Koba</v>
          </cell>
          <cell r="F53" t="str">
            <v>Nie</v>
          </cell>
        </row>
        <row r="64">
          <cell r="F64" t="str">
            <v>Tak</v>
          </cell>
        </row>
        <row r="69">
          <cell r="E69" t="str">
            <v>Lubię to. Grażyna Koba</v>
          </cell>
          <cell r="F69" t="str">
            <v>Nie</v>
          </cell>
        </row>
        <row r="78">
          <cell r="F78" t="str">
            <v>Tak</v>
          </cell>
        </row>
      </sheetData>
      <sheetData sheetId="5">
        <row r="15">
          <cell r="E15" t="str">
            <v>Anna Klimowicz, Marlena Derlukiewicz / "NOWE Słowa na start! 4" Podręcznik do języka polskiego dla klasy czwartej szkoły podstawowej</v>
          </cell>
          <cell r="F15" t="str">
            <v>NIE</v>
          </cell>
        </row>
        <row r="54">
          <cell r="F54" t="str">
            <v>NIE</v>
          </cell>
        </row>
        <row r="70">
          <cell r="E70" t="str">
            <v>Joanna Kościerzyńska, Małgorzata Chmiel, Maciej Szulc, Agnieszka Gorzałczyńska-Mróz / "NOWE Słowa na start! 8" Podręcznik do języka polskiego dla klasy ósmej szkoły podstawowej</v>
          </cell>
          <cell r="F70" t="str">
            <v>NIE</v>
          </cell>
        </row>
      </sheetData>
      <sheetData sheetId="6">
        <row r="81">
          <cell r="E81" t="str">
            <v>Jarosław Słoma / Żyję i działam bezpiecznie</v>
          </cell>
          <cell r="F81" t="str">
            <v>NIE</v>
          </cell>
        </row>
      </sheetData>
      <sheetData sheetId="7">
        <row r="20">
          <cell r="F20" t="str">
            <v>Tak</v>
          </cell>
        </row>
        <row r="22">
          <cell r="F22" t="str">
            <v xml:space="preserve">Nie </v>
          </cell>
        </row>
        <row r="36">
          <cell r="F36" t="str">
            <v>Nie</v>
          </cell>
        </row>
        <row r="49">
          <cell r="F49" t="str">
            <v>Nie</v>
          </cell>
        </row>
      </sheetData>
      <sheetData sheetId="8" refreshError="1"/>
      <sheetData sheetId="9">
        <row r="12">
          <cell r="F12" t="str">
            <v>tak</v>
          </cell>
        </row>
        <row r="16">
          <cell r="F16" t="str">
            <v>tak</v>
          </cell>
        </row>
        <row r="29">
          <cell r="F29" t="str">
            <v>tak</v>
          </cell>
        </row>
        <row r="42">
          <cell r="F42" t="str">
            <v>tak</v>
          </cell>
        </row>
        <row r="55">
          <cell r="F55" t="str">
            <v>tak</v>
          </cell>
        </row>
        <row r="71">
          <cell r="F71" t="str">
            <v>tak</v>
          </cell>
        </row>
      </sheetData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55" workbookViewId="0">
      <selection activeCell="J7" sqref="J7"/>
    </sheetView>
  </sheetViews>
  <sheetFormatPr defaultRowHeight="14.4"/>
  <cols>
    <col min="1" max="1" width="3" bestFit="1" customWidth="1"/>
    <col min="2" max="2" width="8.21875" bestFit="1" customWidth="1"/>
    <col min="3" max="3" width="22" bestFit="1" customWidth="1"/>
    <col min="4" max="4" width="54.44140625" customWidth="1"/>
    <col min="5" max="5" width="9.44140625" customWidth="1"/>
    <col min="6" max="6" width="13.6640625" customWidth="1"/>
    <col min="7" max="7" width="17" customWidth="1"/>
  </cols>
  <sheetData>
    <row r="1" spans="1:7">
      <c r="A1" s="113" t="s">
        <v>121</v>
      </c>
      <c r="B1" s="114"/>
      <c r="C1" s="114"/>
      <c r="D1" s="114"/>
      <c r="E1" s="114"/>
      <c r="F1" s="114"/>
      <c r="G1" s="114"/>
    </row>
    <row r="2" spans="1:7">
      <c r="A2" s="115"/>
      <c r="B2" s="116"/>
      <c r="C2" s="116"/>
      <c r="D2" s="116"/>
      <c r="E2" s="116"/>
      <c r="F2" s="116"/>
      <c r="G2" s="116"/>
    </row>
    <row r="3" spans="1:7" ht="43.8" thickBo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8" t="s">
        <v>5</v>
      </c>
      <c r="G3" s="18" t="s">
        <v>6</v>
      </c>
    </row>
    <row r="4" spans="1:7" ht="57.6">
      <c r="A4" s="20">
        <v>1</v>
      </c>
      <c r="B4" s="117" t="s">
        <v>7</v>
      </c>
      <c r="C4" s="21" t="s">
        <v>8</v>
      </c>
      <c r="D4" s="22" t="s">
        <v>116</v>
      </c>
      <c r="E4" s="23" t="s">
        <v>113</v>
      </c>
      <c r="F4" s="23" t="s">
        <v>10</v>
      </c>
      <c r="G4" s="22" t="s">
        <v>114</v>
      </c>
    </row>
    <row r="5" spans="1:7" ht="57.6">
      <c r="A5" s="24">
        <v>2</v>
      </c>
      <c r="B5" s="118"/>
      <c r="C5" s="25" t="s">
        <v>11</v>
      </c>
      <c r="D5" s="26" t="s">
        <v>118</v>
      </c>
      <c r="E5" s="27" t="s">
        <v>120</v>
      </c>
      <c r="F5" s="26" t="s">
        <v>119</v>
      </c>
      <c r="G5" s="27"/>
    </row>
    <row r="6" spans="1:7" ht="43.8" thickBot="1">
      <c r="A6" s="28">
        <v>3</v>
      </c>
      <c r="B6" s="119"/>
      <c r="C6" s="29" t="s">
        <v>13</v>
      </c>
      <c r="D6" s="30" t="s">
        <v>117</v>
      </c>
      <c r="E6" s="30" t="s">
        <v>113</v>
      </c>
      <c r="F6" s="30" t="s">
        <v>10</v>
      </c>
      <c r="G6" s="31" t="s">
        <v>115</v>
      </c>
    </row>
    <row r="7" spans="1:7" ht="72">
      <c r="A7" s="32">
        <v>1</v>
      </c>
      <c r="B7" s="120" t="s">
        <v>14</v>
      </c>
      <c r="C7" s="33" t="s">
        <v>8</v>
      </c>
      <c r="D7" s="34" t="s">
        <v>122</v>
      </c>
      <c r="E7" s="34" t="s">
        <v>113</v>
      </c>
      <c r="F7" s="34" t="s">
        <v>10</v>
      </c>
      <c r="G7" s="34" t="s">
        <v>15</v>
      </c>
    </row>
    <row r="8" spans="1:7">
      <c r="A8" s="35">
        <v>2</v>
      </c>
      <c r="B8" s="121"/>
      <c r="C8" s="36" t="s">
        <v>11</v>
      </c>
      <c r="D8" s="37" t="s">
        <v>16</v>
      </c>
      <c r="E8" s="38" t="s">
        <v>120</v>
      </c>
      <c r="F8" s="38" t="s">
        <v>17</v>
      </c>
      <c r="G8" s="38"/>
    </row>
    <row r="9" spans="1:7" ht="43.8" thickBot="1">
      <c r="A9" s="39">
        <v>3</v>
      </c>
      <c r="B9" s="122"/>
      <c r="C9" s="40" t="s">
        <v>13</v>
      </c>
      <c r="D9" s="41" t="s">
        <v>18</v>
      </c>
      <c r="E9" s="41" t="s">
        <v>113</v>
      </c>
      <c r="F9" s="41" t="s">
        <v>10</v>
      </c>
      <c r="G9" s="42" t="s">
        <v>19</v>
      </c>
    </row>
    <row r="10" spans="1:7" ht="72">
      <c r="A10" s="43">
        <v>1</v>
      </c>
      <c r="B10" s="123" t="s">
        <v>20</v>
      </c>
      <c r="C10" s="44" t="s">
        <v>8</v>
      </c>
      <c r="D10" s="45" t="str">
        <f>D7</f>
        <v>Barbara Stępień, Ewa Hryszkiewicz, Joanna Winiecka-Nowak: Elementarz odkrywców, podręcznik do edukacji polonistycznej przyrodniczej, społecznej; Barbara Stępień, Ewa Hryszkiewicz, Joanna Winiecka-Nowak: Elementarz odkrywców, podręcznik do edukacji matematycznej</v>
      </c>
      <c r="E10" s="45" t="s">
        <v>113</v>
      </c>
      <c r="F10" s="45" t="s">
        <v>10</v>
      </c>
      <c r="G10" s="45" t="s">
        <v>21</v>
      </c>
    </row>
    <row r="11" spans="1:7">
      <c r="A11" s="46">
        <v>2</v>
      </c>
      <c r="B11" s="124"/>
      <c r="C11" s="47" t="s">
        <v>11</v>
      </c>
      <c r="D11" s="48" t="s">
        <v>123</v>
      </c>
      <c r="E11" s="49" t="s">
        <v>120</v>
      </c>
      <c r="F11" s="49" t="str">
        <f>F8</f>
        <v>Wyd. Jedność</v>
      </c>
      <c r="G11" s="49"/>
    </row>
    <row r="12" spans="1:7" ht="58.2" thickBot="1">
      <c r="A12" s="50">
        <v>3</v>
      </c>
      <c r="B12" s="125"/>
      <c r="C12" s="51" t="s">
        <v>13</v>
      </c>
      <c r="D12" s="52" t="s">
        <v>22</v>
      </c>
      <c r="E12" s="52" t="str">
        <f>[1]Angielski!F12</f>
        <v>tak</v>
      </c>
      <c r="F12" s="52" t="s">
        <v>10</v>
      </c>
      <c r="G12" s="53" t="s">
        <v>23</v>
      </c>
    </row>
    <row r="13" spans="1:7" ht="28.8">
      <c r="A13" s="54">
        <v>1</v>
      </c>
      <c r="B13" s="126" t="s">
        <v>24</v>
      </c>
      <c r="C13" s="55" t="s">
        <v>11</v>
      </c>
      <c r="D13" s="12" t="s">
        <v>25</v>
      </c>
      <c r="E13" s="12" t="s">
        <v>12</v>
      </c>
      <c r="F13" s="12" t="s">
        <v>26</v>
      </c>
      <c r="G13" s="56"/>
    </row>
    <row r="14" spans="1:7">
      <c r="A14" s="57">
        <v>2</v>
      </c>
      <c r="B14" s="127"/>
      <c r="C14" s="58" t="s">
        <v>27</v>
      </c>
      <c r="D14" s="13" t="s">
        <v>28</v>
      </c>
      <c r="E14" s="13" t="str">
        <f>'[1]Mat. Inf.'!F14</f>
        <v>Nie</v>
      </c>
      <c r="F14" s="13" t="s">
        <v>10</v>
      </c>
      <c r="G14" s="14" t="s">
        <v>124</v>
      </c>
    </row>
    <row r="15" spans="1:7" ht="43.2">
      <c r="A15" s="57">
        <v>3</v>
      </c>
      <c r="B15" s="127"/>
      <c r="C15" s="58" t="s">
        <v>29</v>
      </c>
      <c r="D15" s="13" t="str">
        <f>'[1]Polski-Kornak'!E15</f>
        <v>Anna Klimowicz, Marlena Derlukiewicz / "NOWE Słowa na start! 4" Podręcznik do języka polskiego dla klasy czwartej szkoły podstawowej</v>
      </c>
      <c r="E15" s="13" t="str">
        <f>'[1]Polski-Kornak'!F15</f>
        <v>NIE</v>
      </c>
      <c r="F15" s="13" t="s">
        <v>10</v>
      </c>
      <c r="G15" s="59" t="s">
        <v>30</v>
      </c>
    </row>
    <row r="16" spans="1:7" ht="43.2">
      <c r="A16" s="57">
        <v>4</v>
      </c>
      <c r="B16" s="127"/>
      <c r="C16" s="58" t="s">
        <v>13</v>
      </c>
      <c r="D16" s="13" t="s">
        <v>125</v>
      </c>
      <c r="E16" s="13" t="str">
        <f>[1]Angielski!F16</f>
        <v>tak</v>
      </c>
      <c r="F16" s="13" t="s">
        <v>10</v>
      </c>
      <c r="G16" s="59" t="s">
        <v>126</v>
      </c>
    </row>
    <row r="17" spans="1:7">
      <c r="A17" s="57">
        <v>5</v>
      </c>
      <c r="B17" s="127"/>
      <c r="C17" s="58" t="s">
        <v>31</v>
      </c>
      <c r="D17" s="13" t="s">
        <v>32</v>
      </c>
      <c r="E17" s="59" t="s">
        <v>12</v>
      </c>
      <c r="F17" s="59" t="s">
        <v>10</v>
      </c>
      <c r="G17" s="59" t="s">
        <v>33</v>
      </c>
    </row>
    <row r="18" spans="1:7">
      <c r="A18" s="57">
        <v>6</v>
      </c>
      <c r="B18" s="127"/>
      <c r="C18" s="58" t="s">
        <v>34</v>
      </c>
      <c r="D18" s="13" t="s">
        <v>35</v>
      </c>
      <c r="E18" s="59" t="s">
        <v>12</v>
      </c>
      <c r="F18" s="59"/>
      <c r="G18" s="59"/>
    </row>
    <row r="19" spans="1:7" ht="28.8">
      <c r="A19" s="57">
        <v>7</v>
      </c>
      <c r="B19" s="127"/>
      <c r="C19" s="58" t="s">
        <v>36</v>
      </c>
      <c r="D19" s="13" t="s">
        <v>37</v>
      </c>
      <c r="E19" s="59" t="s">
        <v>12</v>
      </c>
      <c r="F19" s="59" t="s">
        <v>10</v>
      </c>
      <c r="G19" s="59" t="s">
        <v>127</v>
      </c>
    </row>
    <row r="20" spans="1:7" ht="28.8">
      <c r="A20" s="57">
        <v>8</v>
      </c>
      <c r="B20" s="127"/>
      <c r="C20" s="58" t="s">
        <v>38</v>
      </c>
      <c r="D20" s="13" t="s">
        <v>39</v>
      </c>
      <c r="E20" s="13" t="str">
        <f>'[1]Przyr, tech, wf, Pomocka'!F20</f>
        <v>Tak</v>
      </c>
      <c r="F20" s="13" t="s">
        <v>10</v>
      </c>
      <c r="G20" s="59" t="s">
        <v>128</v>
      </c>
    </row>
    <row r="21" spans="1:7" ht="43.2">
      <c r="A21" s="57">
        <v>9</v>
      </c>
      <c r="B21" s="127"/>
      <c r="C21" s="58" t="s">
        <v>40</v>
      </c>
      <c r="D21" s="13" t="s">
        <v>41</v>
      </c>
      <c r="E21" s="13" t="str">
        <f>'[1]Mat. Inf.'!F21</f>
        <v>Tak</v>
      </c>
      <c r="F21" s="13" t="s">
        <v>42</v>
      </c>
      <c r="G21" s="14" t="s">
        <v>43</v>
      </c>
    </row>
    <row r="22" spans="1:7">
      <c r="A22" s="57">
        <v>10</v>
      </c>
      <c r="B22" s="127"/>
      <c r="C22" s="58" t="s">
        <v>44</v>
      </c>
      <c r="D22" s="13" t="s">
        <v>45</v>
      </c>
      <c r="E22" s="13" t="str">
        <f>'[1]Przyr, tech, wf, Pomocka'!F22</f>
        <v xml:space="preserve">Nie </v>
      </c>
      <c r="F22" s="13" t="s">
        <v>10</v>
      </c>
      <c r="G22" s="59" t="s">
        <v>46</v>
      </c>
    </row>
    <row r="23" spans="1:7">
      <c r="A23" s="57">
        <v>11</v>
      </c>
      <c r="B23" s="127"/>
      <c r="C23" s="58" t="s">
        <v>47</v>
      </c>
      <c r="D23" s="13" t="s">
        <v>35</v>
      </c>
      <c r="E23" s="59" t="s">
        <v>12</v>
      </c>
      <c r="F23" s="60"/>
      <c r="G23" s="59"/>
    </row>
    <row r="24" spans="1:7" ht="15" thickBot="1">
      <c r="A24" s="61">
        <v>12</v>
      </c>
      <c r="B24" s="128"/>
      <c r="C24" s="62" t="s">
        <v>48</v>
      </c>
      <c r="D24" s="15" t="s">
        <v>35</v>
      </c>
      <c r="E24" s="15" t="s">
        <v>12</v>
      </c>
      <c r="F24" s="15"/>
      <c r="G24" s="63"/>
    </row>
    <row r="25" spans="1:7">
      <c r="A25" s="64">
        <v>1</v>
      </c>
      <c r="B25" s="129" t="s">
        <v>49</v>
      </c>
      <c r="C25" s="65" t="s">
        <v>48</v>
      </c>
      <c r="D25" s="66" t="s">
        <v>35</v>
      </c>
      <c r="E25" s="67" t="s">
        <v>12</v>
      </c>
      <c r="F25" s="67"/>
      <c r="G25" s="67"/>
    </row>
    <row r="26" spans="1:7" ht="28.8">
      <c r="A26" s="68">
        <v>2</v>
      </c>
      <c r="B26" s="130"/>
      <c r="C26" s="69" t="s">
        <v>11</v>
      </c>
      <c r="D26" s="70" t="s">
        <v>129</v>
      </c>
      <c r="E26" s="71" t="s">
        <v>12</v>
      </c>
      <c r="F26" s="70" t="s">
        <v>26</v>
      </c>
      <c r="G26" s="71"/>
    </row>
    <row r="27" spans="1:7">
      <c r="A27" s="68">
        <v>3</v>
      </c>
      <c r="B27" s="130"/>
      <c r="C27" s="69" t="s">
        <v>27</v>
      </c>
      <c r="D27" s="70" t="str">
        <f>'[1]Mat. Inf.'!E27</f>
        <v>Lubię to. Michał Kęska</v>
      </c>
      <c r="E27" s="70" t="str">
        <f>'[1]Mat. Inf.'!F27</f>
        <v>Nie</v>
      </c>
      <c r="F27" s="70" t="s">
        <v>10</v>
      </c>
      <c r="G27" s="71" t="s">
        <v>50</v>
      </c>
    </row>
    <row r="28" spans="1:7" ht="43.2">
      <c r="A28" s="68">
        <v>4</v>
      </c>
      <c r="B28" s="130"/>
      <c r="C28" s="69" t="s">
        <v>29</v>
      </c>
      <c r="D28" s="70" t="s">
        <v>51</v>
      </c>
      <c r="E28" s="71" t="s">
        <v>12</v>
      </c>
      <c r="F28" s="71" t="s">
        <v>10</v>
      </c>
      <c r="G28" s="71" t="s">
        <v>52</v>
      </c>
    </row>
    <row r="29" spans="1:7" ht="28.8">
      <c r="A29" s="68">
        <v>5</v>
      </c>
      <c r="B29" s="130"/>
      <c r="C29" s="69" t="s">
        <v>13</v>
      </c>
      <c r="D29" s="70" t="s">
        <v>53</v>
      </c>
      <c r="E29" s="70" t="str">
        <f>[1]Angielski!F29</f>
        <v>tak</v>
      </c>
      <c r="F29" s="70" t="s">
        <v>10</v>
      </c>
      <c r="G29" s="71" t="s">
        <v>54</v>
      </c>
    </row>
    <row r="30" spans="1:7">
      <c r="A30" s="68">
        <v>6</v>
      </c>
      <c r="B30" s="130"/>
      <c r="C30" s="69" t="s">
        <v>31</v>
      </c>
      <c r="D30" s="70" t="str">
        <f>D17</f>
        <v>Monika Gromek, Grażyna Kilbach:  "Lekcja muzyki"</v>
      </c>
      <c r="E30" s="71" t="s">
        <v>12</v>
      </c>
      <c r="F30" s="71" t="s">
        <v>10</v>
      </c>
      <c r="G30" s="71" t="s">
        <v>55</v>
      </c>
    </row>
    <row r="31" spans="1:7">
      <c r="A31" s="68">
        <v>7</v>
      </c>
      <c r="B31" s="130"/>
      <c r="C31" s="69" t="s">
        <v>34</v>
      </c>
      <c r="D31" s="70" t="s">
        <v>35</v>
      </c>
      <c r="E31" s="71" t="s">
        <v>12</v>
      </c>
      <c r="F31" s="71"/>
      <c r="G31" s="71"/>
    </row>
    <row r="32" spans="1:7">
      <c r="A32" s="68">
        <v>8</v>
      </c>
      <c r="B32" s="130"/>
      <c r="C32" s="69" t="s">
        <v>36</v>
      </c>
      <c r="D32" s="70" t="s">
        <v>56</v>
      </c>
      <c r="E32" s="71" t="s">
        <v>12</v>
      </c>
      <c r="F32" s="71" t="s">
        <v>10</v>
      </c>
      <c r="G32" s="71" t="s">
        <v>57</v>
      </c>
    </row>
    <row r="33" spans="1:7" ht="28.8">
      <c r="A33" s="68">
        <v>9</v>
      </c>
      <c r="B33" s="130"/>
      <c r="C33" s="69" t="s">
        <v>58</v>
      </c>
      <c r="D33" s="70" t="s">
        <v>59</v>
      </c>
      <c r="E33" s="71" t="s">
        <v>9</v>
      </c>
      <c r="F33" s="71" t="s">
        <v>10</v>
      </c>
      <c r="G33" s="71" t="s">
        <v>60</v>
      </c>
    </row>
    <row r="34" spans="1:7">
      <c r="A34" s="68">
        <v>10</v>
      </c>
      <c r="B34" s="130"/>
      <c r="C34" s="69" t="s">
        <v>61</v>
      </c>
      <c r="D34" s="70" t="s">
        <v>62</v>
      </c>
      <c r="E34" s="71" t="s">
        <v>12</v>
      </c>
      <c r="F34" s="71" t="s">
        <v>10</v>
      </c>
      <c r="G34" s="71" t="s">
        <v>63</v>
      </c>
    </row>
    <row r="35" spans="1:7" ht="43.2">
      <c r="A35" s="68">
        <v>11</v>
      </c>
      <c r="B35" s="130"/>
      <c r="C35" s="69" t="s">
        <v>40</v>
      </c>
      <c r="D35" s="70" t="str">
        <f>D21</f>
        <v xml:space="preserve"> M. Dobrowolska, M. Jucewicz, M. Karpiński, P. Zarzycki "Matematyka z plusem"</v>
      </c>
      <c r="E35" s="70" t="str">
        <f>'[1]Mat. Inf.'!F35</f>
        <v>Tak</v>
      </c>
      <c r="F35" s="70" t="s">
        <v>42</v>
      </c>
      <c r="G35" s="71" t="s">
        <v>64</v>
      </c>
    </row>
    <row r="36" spans="1:7">
      <c r="A36" s="68">
        <v>12</v>
      </c>
      <c r="B36" s="130"/>
      <c r="C36" s="69" t="s">
        <v>44</v>
      </c>
      <c r="D36" s="70" t="s">
        <v>45</v>
      </c>
      <c r="E36" s="70" t="str">
        <f>'[1]Przyr, tech, wf, Pomocka'!F36</f>
        <v>Nie</v>
      </c>
      <c r="F36" s="70" t="s">
        <v>10</v>
      </c>
      <c r="G36" s="71" t="s">
        <v>65</v>
      </c>
    </row>
    <row r="37" spans="1:7" ht="15" thickBot="1">
      <c r="A37" s="72">
        <v>13</v>
      </c>
      <c r="B37" s="131"/>
      <c r="C37" s="73" t="s">
        <v>47</v>
      </c>
      <c r="D37" s="74" t="s">
        <v>35</v>
      </c>
      <c r="E37" s="75"/>
      <c r="F37" s="74"/>
      <c r="G37" s="75"/>
    </row>
    <row r="38" spans="1:7">
      <c r="A38" s="1">
        <v>1</v>
      </c>
      <c r="B38" s="104" t="s">
        <v>66</v>
      </c>
      <c r="C38" s="2" t="s">
        <v>48</v>
      </c>
      <c r="D38" s="3" t="s">
        <v>35</v>
      </c>
      <c r="E38" s="76" t="s">
        <v>12</v>
      </c>
      <c r="F38" s="76"/>
      <c r="G38" s="76"/>
    </row>
    <row r="39" spans="1:7" ht="28.8">
      <c r="A39" s="4">
        <v>2</v>
      </c>
      <c r="B39" s="105"/>
      <c r="C39" s="5" t="s">
        <v>11</v>
      </c>
      <c r="D39" s="6" t="s">
        <v>67</v>
      </c>
      <c r="E39" s="7" t="s">
        <v>12</v>
      </c>
      <c r="F39" s="77" t="s">
        <v>26</v>
      </c>
      <c r="G39" s="7"/>
    </row>
    <row r="40" spans="1:7">
      <c r="A40" s="4">
        <v>3</v>
      </c>
      <c r="B40" s="105"/>
      <c r="C40" s="5" t="s">
        <v>27</v>
      </c>
      <c r="D40" s="6" t="str">
        <f>'[1]Mat. Inf.'!E40</f>
        <v>Lubię to. Michał Kęska</v>
      </c>
      <c r="E40" s="6" t="str">
        <f>'[1]Mat. Inf.'!F40</f>
        <v>Nie</v>
      </c>
      <c r="F40" s="6" t="s">
        <v>10</v>
      </c>
      <c r="G40" s="19" t="s">
        <v>68</v>
      </c>
    </row>
    <row r="41" spans="1:7" ht="43.2">
      <c r="A41" s="4">
        <v>4</v>
      </c>
      <c r="B41" s="105"/>
      <c r="C41" s="5" t="s">
        <v>29</v>
      </c>
      <c r="D41" s="6" t="s">
        <v>112</v>
      </c>
      <c r="E41" s="7" t="s">
        <v>12</v>
      </c>
      <c r="F41" s="7" t="s">
        <v>10</v>
      </c>
      <c r="G41" s="7" t="s">
        <v>69</v>
      </c>
    </row>
    <row r="42" spans="1:7" ht="28.8">
      <c r="A42" s="4">
        <v>5</v>
      </c>
      <c r="B42" s="105"/>
      <c r="C42" s="5" t="s">
        <v>13</v>
      </c>
      <c r="D42" s="6" t="s">
        <v>70</v>
      </c>
      <c r="E42" s="6" t="str">
        <f>[1]Angielski!F42</f>
        <v>tak</v>
      </c>
      <c r="F42" s="6" t="s">
        <v>10</v>
      </c>
      <c r="G42" s="7" t="s">
        <v>71</v>
      </c>
    </row>
    <row r="43" spans="1:7">
      <c r="A43" s="4">
        <v>6</v>
      </c>
      <c r="B43" s="105"/>
      <c r="C43" s="5" t="s">
        <v>31</v>
      </c>
      <c r="D43" s="6" t="str">
        <f>D17</f>
        <v>Monika Gromek, Grażyna Kilbach:  "Lekcja muzyki"</v>
      </c>
      <c r="E43" s="7" t="s">
        <v>12</v>
      </c>
      <c r="F43" s="7" t="s">
        <v>10</v>
      </c>
      <c r="G43" s="7" t="s">
        <v>72</v>
      </c>
    </row>
    <row r="44" spans="1:7">
      <c r="A44" s="4">
        <v>7</v>
      </c>
      <c r="B44" s="105"/>
      <c r="C44" s="5" t="s">
        <v>34</v>
      </c>
      <c r="D44" s="6" t="s">
        <v>35</v>
      </c>
      <c r="E44" s="7" t="s">
        <v>12</v>
      </c>
      <c r="F44" s="7"/>
      <c r="G44" s="7"/>
    </row>
    <row r="45" spans="1:7" ht="28.8">
      <c r="A45" s="4">
        <v>8</v>
      </c>
      <c r="B45" s="105"/>
      <c r="C45" s="5" t="s">
        <v>36</v>
      </c>
      <c r="D45" s="6" t="s">
        <v>37</v>
      </c>
      <c r="E45" s="7" t="s">
        <v>12</v>
      </c>
      <c r="F45" s="7" t="s">
        <v>10</v>
      </c>
      <c r="G45" s="7" t="s">
        <v>73</v>
      </c>
    </row>
    <row r="46" spans="1:7" ht="28.8">
      <c r="A46" s="4">
        <v>9</v>
      </c>
      <c r="B46" s="105"/>
      <c r="C46" s="5" t="s">
        <v>58</v>
      </c>
      <c r="D46" s="6" t="s">
        <v>74</v>
      </c>
      <c r="E46" s="7" t="s">
        <v>9</v>
      </c>
      <c r="F46" s="7" t="s">
        <v>10</v>
      </c>
      <c r="G46" s="7" t="s">
        <v>75</v>
      </c>
    </row>
    <row r="47" spans="1:7">
      <c r="A47" s="4">
        <v>10</v>
      </c>
      <c r="B47" s="105"/>
      <c r="C47" s="5" t="s">
        <v>61</v>
      </c>
      <c r="D47" s="6" t="str">
        <f>D34</f>
        <v>Marian Sęktas, Joanna Stawarz "Puls życia"</v>
      </c>
      <c r="E47" s="7" t="s">
        <v>12</v>
      </c>
      <c r="F47" s="7" t="s">
        <v>10</v>
      </c>
      <c r="G47" s="7" t="s">
        <v>76</v>
      </c>
    </row>
    <row r="48" spans="1:7" ht="43.2">
      <c r="A48" s="4">
        <v>11</v>
      </c>
      <c r="B48" s="105"/>
      <c r="C48" s="5" t="s">
        <v>40</v>
      </c>
      <c r="D48" s="6" t="s">
        <v>41</v>
      </c>
      <c r="E48" s="6" t="str">
        <f>'[1]Mat. Inf.'!F48</f>
        <v>Tak</v>
      </c>
      <c r="F48" s="6" t="s">
        <v>42</v>
      </c>
      <c r="G48" s="19" t="s">
        <v>77</v>
      </c>
    </row>
    <row r="49" spans="1:7">
      <c r="A49" s="4">
        <v>12</v>
      </c>
      <c r="B49" s="105"/>
      <c r="C49" s="5" t="s">
        <v>44</v>
      </c>
      <c r="D49" s="6" t="s">
        <v>45</v>
      </c>
      <c r="E49" s="6" t="str">
        <f>'[1]Przyr, tech, wf, Pomocka'!F49</f>
        <v>Nie</v>
      </c>
      <c r="F49" s="6" t="s">
        <v>10</v>
      </c>
      <c r="G49" s="7" t="s">
        <v>78</v>
      </c>
    </row>
    <row r="50" spans="1:7" ht="15" thickBot="1">
      <c r="A50" s="8">
        <v>13</v>
      </c>
      <c r="B50" s="106"/>
      <c r="C50" s="9" t="s">
        <v>47</v>
      </c>
      <c r="D50" s="10" t="s">
        <v>35</v>
      </c>
      <c r="E50" s="11"/>
      <c r="F50" s="78"/>
      <c r="G50" s="11"/>
    </row>
    <row r="51" spans="1:7">
      <c r="A51" s="79">
        <v>1</v>
      </c>
      <c r="B51" s="107" t="s">
        <v>79</v>
      </c>
      <c r="C51" s="80" t="s">
        <v>48</v>
      </c>
      <c r="D51" s="81" t="s">
        <v>35</v>
      </c>
      <c r="E51" s="82" t="s">
        <v>12</v>
      </c>
      <c r="F51" s="82"/>
      <c r="G51" s="82"/>
    </row>
    <row r="52" spans="1:7" ht="28.8">
      <c r="A52" s="83">
        <v>2</v>
      </c>
      <c r="B52" s="108"/>
      <c r="C52" s="84" t="s">
        <v>11</v>
      </c>
      <c r="D52" s="85" t="s">
        <v>130</v>
      </c>
      <c r="E52" s="86" t="s">
        <v>12</v>
      </c>
      <c r="F52" s="86" t="s">
        <v>17</v>
      </c>
      <c r="G52" s="86"/>
    </row>
    <row r="53" spans="1:7">
      <c r="A53" s="83">
        <v>3</v>
      </c>
      <c r="B53" s="108"/>
      <c r="C53" s="84" t="s">
        <v>27</v>
      </c>
      <c r="D53" s="85" t="str">
        <f>'[1]Mat. Inf.'!E53</f>
        <v>Lubie to. Grażyna Koba</v>
      </c>
      <c r="E53" s="85" t="str">
        <f>'[1]Mat. Inf.'!F53</f>
        <v>Nie</v>
      </c>
      <c r="F53" s="85"/>
      <c r="G53" s="87" t="s">
        <v>131</v>
      </c>
    </row>
    <row r="54" spans="1:7" ht="57.6">
      <c r="A54" s="83">
        <v>4</v>
      </c>
      <c r="B54" s="108"/>
      <c r="C54" s="84" t="s">
        <v>29</v>
      </c>
      <c r="D54" s="85" t="s">
        <v>133</v>
      </c>
      <c r="E54" s="85" t="str">
        <f>'[1]Polski-Kornak'!F54</f>
        <v>NIE</v>
      </c>
      <c r="F54" s="85" t="s">
        <v>10</v>
      </c>
      <c r="G54" s="87" t="s">
        <v>132</v>
      </c>
    </row>
    <row r="55" spans="1:7" ht="28.8">
      <c r="A55" s="83">
        <v>5</v>
      </c>
      <c r="B55" s="108"/>
      <c r="C55" s="84" t="s">
        <v>13</v>
      </c>
      <c r="D55" s="85" t="s">
        <v>134</v>
      </c>
      <c r="E55" s="85" t="str">
        <f>[1]Angielski!F55</f>
        <v>tak</v>
      </c>
      <c r="F55" s="85" t="s">
        <v>10</v>
      </c>
      <c r="G55" s="86" t="s">
        <v>135</v>
      </c>
    </row>
    <row r="56" spans="1:7">
      <c r="A56" s="83">
        <v>6</v>
      </c>
      <c r="B56" s="108"/>
      <c r="C56" s="84" t="s">
        <v>80</v>
      </c>
      <c r="D56" s="85" t="s">
        <v>136</v>
      </c>
      <c r="E56" s="85" t="str">
        <f>[1]Niemiecki!F56</f>
        <v>TAK</v>
      </c>
      <c r="F56" s="85" t="s">
        <v>10</v>
      </c>
      <c r="G56" s="87" t="s">
        <v>81</v>
      </c>
    </row>
    <row r="57" spans="1:7">
      <c r="A57" s="83">
        <v>7</v>
      </c>
      <c r="B57" s="108"/>
      <c r="C57" s="84" t="s">
        <v>31</v>
      </c>
      <c r="D57" s="85" t="str">
        <f>D17</f>
        <v>Monika Gromek, Grażyna Kilbach:  "Lekcja muzyki"</v>
      </c>
      <c r="E57" s="86" t="s">
        <v>12</v>
      </c>
      <c r="F57" s="86" t="s">
        <v>10</v>
      </c>
      <c r="G57" s="86" t="s">
        <v>137</v>
      </c>
    </row>
    <row r="58" spans="1:7">
      <c r="A58" s="83">
        <v>8</v>
      </c>
      <c r="B58" s="108"/>
      <c r="C58" s="84" t="s">
        <v>34</v>
      </c>
      <c r="D58" s="85" t="s">
        <v>35</v>
      </c>
      <c r="E58" s="86" t="s">
        <v>12</v>
      </c>
      <c r="F58" s="86"/>
      <c r="G58" s="86"/>
    </row>
    <row r="59" spans="1:7" ht="28.8">
      <c r="A59" s="83">
        <v>9</v>
      </c>
      <c r="B59" s="108"/>
      <c r="C59" s="84" t="s">
        <v>36</v>
      </c>
      <c r="D59" s="85" t="s">
        <v>82</v>
      </c>
      <c r="E59" s="86" t="s">
        <v>12</v>
      </c>
      <c r="F59" s="86" t="s">
        <v>10</v>
      </c>
      <c r="G59" s="86" t="s">
        <v>138</v>
      </c>
    </row>
    <row r="60" spans="1:7" ht="43.2">
      <c r="A60" s="83">
        <v>10</v>
      </c>
      <c r="B60" s="108"/>
      <c r="C60" s="84" t="s">
        <v>58</v>
      </c>
      <c r="D60" s="85" t="s">
        <v>140</v>
      </c>
      <c r="E60" s="86" t="s">
        <v>9</v>
      </c>
      <c r="F60" s="86" t="s">
        <v>10</v>
      </c>
      <c r="G60" s="86" t="s">
        <v>139</v>
      </c>
    </row>
    <row r="61" spans="1:7" ht="28.8">
      <c r="A61" s="83">
        <v>11</v>
      </c>
      <c r="B61" s="108"/>
      <c r="C61" s="84" t="s">
        <v>61</v>
      </c>
      <c r="D61" s="85" t="s">
        <v>141</v>
      </c>
      <c r="E61" s="86" t="s">
        <v>9</v>
      </c>
      <c r="F61" s="86" t="s">
        <v>10</v>
      </c>
      <c r="G61" s="86" t="s">
        <v>142</v>
      </c>
    </row>
    <row r="62" spans="1:7" ht="43.2">
      <c r="A62" s="83">
        <v>12</v>
      </c>
      <c r="B62" s="108"/>
      <c r="C62" s="84" t="s">
        <v>83</v>
      </c>
      <c r="D62" s="85" t="s">
        <v>143</v>
      </c>
      <c r="E62" s="86" t="s">
        <v>9</v>
      </c>
      <c r="F62" s="86" t="s">
        <v>10</v>
      </c>
      <c r="G62" s="86" t="s">
        <v>84</v>
      </c>
    </row>
    <row r="63" spans="1:7" ht="28.8">
      <c r="A63" s="83">
        <v>13</v>
      </c>
      <c r="B63" s="108"/>
      <c r="C63" s="84" t="s">
        <v>85</v>
      </c>
      <c r="D63" s="85" t="s">
        <v>86</v>
      </c>
      <c r="E63" s="86" t="s">
        <v>12</v>
      </c>
      <c r="F63" s="86" t="s">
        <v>10</v>
      </c>
      <c r="G63" s="86" t="s">
        <v>87</v>
      </c>
    </row>
    <row r="64" spans="1:7" ht="43.2">
      <c r="A64" s="83">
        <v>14</v>
      </c>
      <c r="B64" s="108"/>
      <c r="C64" s="84" t="s">
        <v>40</v>
      </c>
      <c r="D64" s="85" t="s">
        <v>88</v>
      </c>
      <c r="E64" s="85" t="str">
        <f>'[1]Mat. Inf.'!F64</f>
        <v>Tak</v>
      </c>
      <c r="F64" s="85" t="s">
        <v>42</v>
      </c>
      <c r="G64" s="87" t="s">
        <v>77</v>
      </c>
    </row>
    <row r="65" spans="1:7">
      <c r="A65" s="83">
        <v>15</v>
      </c>
      <c r="B65" s="108"/>
      <c r="C65" s="84" t="s">
        <v>89</v>
      </c>
      <c r="D65" s="85" t="s">
        <v>35</v>
      </c>
      <c r="E65" s="86" t="s">
        <v>12</v>
      </c>
      <c r="F65" s="86"/>
      <c r="G65" s="86"/>
    </row>
    <row r="66" spans="1:7" ht="15" thickBot="1">
      <c r="A66" s="88">
        <v>16</v>
      </c>
      <c r="B66" s="109"/>
      <c r="C66" s="89" t="s">
        <v>47</v>
      </c>
      <c r="D66" s="90" t="s">
        <v>35</v>
      </c>
      <c r="E66" s="90" t="s">
        <v>12</v>
      </c>
      <c r="F66" s="90"/>
      <c r="G66" s="91"/>
    </row>
    <row r="67" spans="1:7">
      <c r="A67" s="92">
        <v>1</v>
      </c>
      <c r="B67" s="110" t="s">
        <v>90</v>
      </c>
      <c r="C67" s="93" t="s">
        <v>48</v>
      </c>
      <c r="D67" s="94" t="s">
        <v>35</v>
      </c>
      <c r="E67" s="95" t="s">
        <v>12</v>
      </c>
      <c r="F67" s="95"/>
      <c r="G67" s="95"/>
    </row>
    <row r="68" spans="1:7">
      <c r="A68" s="96">
        <v>2</v>
      </c>
      <c r="B68" s="111"/>
      <c r="C68" s="97" t="s">
        <v>11</v>
      </c>
      <c r="D68" s="98" t="s">
        <v>91</v>
      </c>
      <c r="E68" s="99" t="s">
        <v>12</v>
      </c>
      <c r="F68" s="99" t="s">
        <v>17</v>
      </c>
      <c r="G68" s="99"/>
    </row>
    <row r="69" spans="1:7">
      <c r="A69" s="96">
        <v>3</v>
      </c>
      <c r="B69" s="111"/>
      <c r="C69" s="97" t="s">
        <v>27</v>
      </c>
      <c r="D69" s="98" t="str">
        <f>'[1]Mat. Inf.'!E69</f>
        <v>Lubię to. Grażyna Koba</v>
      </c>
      <c r="E69" s="98" t="str">
        <f>'[1]Mat. Inf.'!F69</f>
        <v>Nie</v>
      </c>
      <c r="F69" s="98" t="s">
        <v>10</v>
      </c>
      <c r="G69" s="99" t="s">
        <v>92</v>
      </c>
    </row>
    <row r="70" spans="1:7" ht="57.6">
      <c r="A70" s="96">
        <v>4</v>
      </c>
      <c r="B70" s="111"/>
      <c r="C70" s="97" t="s">
        <v>29</v>
      </c>
      <c r="D70" s="98" t="str">
        <f>'[1]Polski-Kornak'!E70</f>
        <v>Joanna Kościerzyńska, Małgorzata Chmiel, Maciej Szulc, Agnieszka Gorzałczyńska-Mróz / "NOWE Słowa na start! 8" Podręcznik do języka polskiego dla klasy ósmej szkoły podstawowej</v>
      </c>
      <c r="E70" s="98" t="str">
        <f>'[1]Polski-Kornak'!F70</f>
        <v>NIE</v>
      </c>
      <c r="F70" s="98" t="s">
        <v>10</v>
      </c>
      <c r="G70" s="99" t="s">
        <v>93</v>
      </c>
    </row>
    <row r="71" spans="1:7" ht="28.8">
      <c r="A71" s="96">
        <v>5</v>
      </c>
      <c r="B71" s="111"/>
      <c r="C71" s="97" t="s">
        <v>13</v>
      </c>
      <c r="D71" s="98" t="s">
        <v>94</v>
      </c>
      <c r="E71" s="98" t="str">
        <f>[1]Angielski!F71</f>
        <v>tak</v>
      </c>
      <c r="F71" s="98" t="s">
        <v>10</v>
      </c>
      <c r="G71" s="99" t="s">
        <v>95</v>
      </c>
    </row>
    <row r="72" spans="1:7">
      <c r="A72" s="96">
        <v>6</v>
      </c>
      <c r="B72" s="111"/>
      <c r="C72" s="97" t="s">
        <v>80</v>
      </c>
      <c r="D72" s="98" t="s">
        <v>96</v>
      </c>
      <c r="E72" s="98" t="str">
        <f>[1]Niemiecki!F72</f>
        <v>TAK</v>
      </c>
      <c r="F72" s="98" t="s">
        <v>10</v>
      </c>
      <c r="G72" s="99" t="s">
        <v>97</v>
      </c>
    </row>
    <row r="73" spans="1:7">
      <c r="A73" s="96">
        <v>7</v>
      </c>
      <c r="B73" s="111"/>
      <c r="C73" s="97" t="s">
        <v>36</v>
      </c>
      <c r="D73" s="98" t="s">
        <v>98</v>
      </c>
      <c r="E73" s="99" t="s">
        <v>12</v>
      </c>
      <c r="F73" s="99" t="s">
        <v>10</v>
      </c>
      <c r="G73" s="99" t="s">
        <v>99</v>
      </c>
    </row>
    <row r="74" spans="1:7" ht="43.2">
      <c r="A74" s="96">
        <v>8</v>
      </c>
      <c r="B74" s="111"/>
      <c r="C74" s="97" t="s">
        <v>58</v>
      </c>
      <c r="D74" s="98" t="str">
        <f>D60</f>
        <v>Roman Malarz, Mariusz Szubert, Tomasz Rachwał: Planeta Nowa Podręcznik do geografii dla klasy siódmej szkoły podstawowej Nowa edycja 2020–2022</v>
      </c>
      <c r="E74" s="99" t="s">
        <v>9</v>
      </c>
      <c r="F74" s="99" t="s">
        <v>10</v>
      </c>
      <c r="G74" s="99" t="s">
        <v>100</v>
      </c>
    </row>
    <row r="75" spans="1:7">
      <c r="A75" s="96">
        <v>9</v>
      </c>
      <c r="B75" s="111"/>
      <c r="C75" s="97" t="s">
        <v>61</v>
      </c>
      <c r="D75" s="98" t="s">
        <v>101</v>
      </c>
      <c r="E75" s="99" t="s">
        <v>12</v>
      </c>
      <c r="F75" s="99" t="s">
        <v>10</v>
      </c>
      <c r="G75" s="99" t="s">
        <v>102</v>
      </c>
    </row>
    <row r="76" spans="1:7" ht="43.2">
      <c r="A76" s="96">
        <v>10</v>
      </c>
      <c r="B76" s="111"/>
      <c r="C76" s="97" t="s">
        <v>83</v>
      </c>
      <c r="D76" s="98" t="str">
        <f>D62</f>
        <v>Jan Kulawik, Teresa Kulawik, Maria Litwin "Chemia Nowej Ery. Podręcznik do chemii dla klasy siódmej szkoły podstawowej Nowa edycja 2020–2022"</v>
      </c>
      <c r="E76" s="99" t="s">
        <v>9</v>
      </c>
      <c r="F76" s="99" t="s">
        <v>10</v>
      </c>
      <c r="G76" s="99" t="s">
        <v>103</v>
      </c>
    </row>
    <row r="77" spans="1:7" ht="28.8">
      <c r="A77" s="96">
        <v>11</v>
      </c>
      <c r="B77" s="111"/>
      <c r="C77" s="97" t="s">
        <v>85</v>
      </c>
      <c r="D77" s="98" t="str">
        <f>D63</f>
        <v>Grażyna Francuz - Ornat, Tresa Kulawik, Maria Nowotny - Różańska "Spotkania z fizyką"</v>
      </c>
      <c r="E77" s="99" t="s">
        <v>12</v>
      </c>
      <c r="F77" s="99" t="s">
        <v>10</v>
      </c>
      <c r="G77" s="99" t="s">
        <v>104</v>
      </c>
    </row>
    <row r="78" spans="1:7" ht="43.2">
      <c r="A78" s="96">
        <v>12</v>
      </c>
      <c r="B78" s="111"/>
      <c r="C78" s="97" t="s">
        <v>40</v>
      </c>
      <c r="D78" s="98" t="s">
        <v>105</v>
      </c>
      <c r="E78" s="98" t="str">
        <f>'[1]Mat. Inf.'!F78</f>
        <v>Tak</v>
      </c>
      <c r="F78" s="98" t="s">
        <v>42</v>
      </c>
      <c r="G78" s="99" t="s">
        <v>106</v>
      </c>
    </row>
    <row r="79" spans="1:7">
      <c r="A79" s="96">
        <v>13</v>
      </c>
      <c r="B79" s="111"/>
      <c r="C79" s="97" t="s">
        <v>89</v>
      </c>
      <c r="D79" s="98" t="s">
        <v>35</v>
      </c>
      <c r="E79" s="99" t="s">
        <v>12</v>
      </c>
      <c r="F79" s="99"/>
      <c r="G79" s="99"/>
    </row>
    <row r="80" spans="1:7">
      <c r="A80" s="96">
        <v>14</v>
      </c>
      <c r="B80" s="111"/>
      <c r="C80" s="97" t="s">
        <v>47</v>
      </c>
      <c r="D80" s="98" t="s">
        <v>35</v>
      </c>
      <c r="E80" s="99"/>
      <c r="F80" s="98"/>
      <c r="G80" s="99"/>
    </row>
    <row r="81" spans="1:7">
      <c r="A81" s="96">
        <v>15</v>
      </c>
      <c r="B81" s="111"/>
      <c r="C81" s="97" t="s">
        <v>107</v>
      </c>
      <c r="D81" s="98" t="str">
        <f>[1]edb!E81</f>
        <v>Jarosław Słoma / Żyję i działam bezpiecznie</v>
      </c>
      <c r="E81" s="98" t="str">
        <f>[1]edb!F81</f>
        <v>NIE</v>
      </c>
      <c r="F81" s="98" t="s">
        <v>10</v>
      </c>
      <c r="G81" s="99" t="s">
        <v>108</v>
      </c>
    </row>
    <row r="82" spans="1:7" ht="29.4" thickBot="1">
      <c r="A82" s="100">
        <v>16</v>
      </c>
      <c r="B82" s="112"/>
      <c r="C82" s="101" t="s">
        <v>109</v>
      </c>
      <c r="D82" s="102" t="s">
        <v>110</v>
      </c>
      <c r="E82" s="103" t="s">
        <v>12</v>
      </c>
      <c r="F82" s="103" t="s">
        <v>10</v>
      </c>
      <c r="G82" s="103" t="s">
        <v>111</v>
      </c>
    </row>
  </sheetData>
  <mergeCells count="9">
    <mergeCell ref="B38:B50"/>
    <mergeCell ref="B51:B66"/>
    <mergeCell ref="B67:B82"/>
    <mergeCell ref="A1:G2"/>
    <mergeCell ref="B4:B6"/>
    <mergeCell ref="B7:B9"/>
    <mergeCell ref="B10:B12"/>
    <mergeCell ref="B13:B24"/>
    <mergeCell ref="B25:B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2020-06-18T12:47:04Z</dcterms:modified>
</cp:coreProperties>
</file>